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60" windowWidth="12120" windowHeight="7680"/>
  </bookViews>
  <sheets>
    <sheet name="Cuadro 18" sheetId="1" r:id="rId1"/>
  </sheets>
  <definedNames>
    <definedName name="_xlnm.Print_Titles" localSheetId="0">'Cuadro 18'!$1:$6</definedName>
  </definedNames>
  <calcPr calcId="152511"/>
</workbook>
</file>

<file path=xl/calcChain.xml><?xml version="1.0" encoding="utf-8"?>
<calcChain xmlns="http://schemas.openxmlformats.org/spreadsheetml/2006/main">
  <c r="M10" i="1" l="1"/>
  <c r="L10" i="1"/>
  <c r="J10" i="1"/>
  <c r="I10" i="1"/>
  <c r="G10" i="1"/>
  <c r="F10" i="1"/>
  <c r="F24" i="1"/>
  <c r="M25" i="1"/>
  <c r="L25" i="1"/>
  <c r="J25" i="1"/>
  <c r="I25" i="1"/>
  <c r="G25" i="1"/>
  <c r="F25" i="1"/>
  <c r="K38" i="1" l="1"/>
  <c r="K37" i="1"/>
  <c r="K21" i="1"/>
  <c r="K20" i="1"/>
  <c r="H38" i="1"/>
  <c r="H37" i="1"/>
  <c r="H21" i="1"/>
  <c r="H20" i="1"/>
  <c r="E37" i="1"/>
  <c r="E21" i="1"/>
  <c r="E20" i="1"/>
  <c r="H22" i="1" l="1"/>
  <c r="I24" i="1" l="1"/>
  <c r="F9" i="1"/>
  <c r="K39" i="1"/>
  <c r="H39" i="1"/>
  <c r="E39" i="1"/>
  <c r="G24" i="1"/>
  <c r="J24" i="1"/>
  <c r="L24" i="1"/>
  <c r="M24" i="1"/>
  <c r="K22" i="1"/>
  <c r="L9" i="1"/>
  <c r="M9" i="1"/>
  <c r="I9" i="1"/>
  <c r="J9" i="1"/>
  <c r="G9" i="1"/>
  <c r="E22" i="1"/>
  <c r="E26" i="1" l="1"/>
  <c r="E27" i="1"/>
  <c r="E30" i="1"/>
  <c r="E31" i="1"/>
  <c r="E32" i="1"/>
  <c r="E33" i="1"/>
  <c r="E36" i="1"/>
  <c r="H31" i="1"/>
  <c r="H33" i="1"/>
  <c r="H35" i="1"/>
  <c r="H36" i="1"/>
  <c r="H29" i="1"/>
  <c r="H30" i="1"/>
  <c r="H32" i="1"/>
  <c r="E11" i="1"/>
  <c r="E25" i="1" l="1"/>
  <c r="E24" i="1" s="1"/>
  <c r="K33" i="1"/>
  <c r="K34" i="1"/>
  <c r="E19" i="1"/>
  <c r="E18" i="1"/>
  <c r="E17" i="1"/>
  <c r="E16" i="1"/>
  <c r="E15" i="1"/>
  <c r="E14" i="1"/>
  <c r="E13" i="1"/>
  <c r="E12" i="1"/>
  <c r="H19" i="1"/>
  <c r="H18" i="1"/>
  <c r="H17" i="1"/>
  <c r="H16" i="1"/>
  <c r="H15" i="1"/>
  <c r="H14" i="1"/>
  <c r="H13" i="1"/>
  <c r="H12" i="1"/>
  <c r="H11" i="1"/>
  <c r="K19" i="1"/>
  <c r="K18" i="1"/>
  <c r="K17" i="1"/>
  <c r="K16" i="1"/>
  <c r="K15" i="1"/>
  <c r="K14" i="1"/>
  <c r="K11" i="1"/>
  <c r="K36" i="1"/>
  <c r="K13" i="1"/>
  <c r="K12" i="1"/>
  <c r="E10" i="1" l="1"/>
  <c r="E9" i="1" s="1"/>
  <c r="K10" i="1"/>
  <c r="H10" i="1"/>
  <c r="H9" i="1"/>
  <c r="K9" i="1"/>
  <c r="K32" i="1"/>
  <c r="K30" i="1" l="1"/>
  <c r="K29" i="1" l="1"/>
  <c r="H26" i="1"/>
  <c r="H27" i="1"/>
  <c r="H28" i="1"/>
  <c r="H25" i="1" l="1"/>
  <c r="H24" i="1"/>
  <c r="K28" i="1"/>
  <c r="K27" i="1" l="1"/>
  <c r="K26" i="1" l="1"/>
  <c r="K25" i="1" l="1"/>
  <c r="K24" i="1" s="1"/>
</calcChain>
</file>

<file path=xl/sharedStrings.xml><?xml version="1.0" encoding="utf-8"?>
<sst xmlns="http://schemas.openxmlformats.org/spreadsheetml/2006/main" count="89" uniqueCount="42">
  <si>
    <t>Total</t>
  </si>
  <si>
    <t xml:space="preserve"> </t>
  </si>
  <si>
    <t>-</t>
  </si>
  <si>
    <t xml:space="preserve">Artes Visuales </t>
  </si>
  <si>
    <t>Arte Teatral</t>
  </si>
  <si>
    <t>Danza</t>
  </si>
  <si>
    <t>Instrumento musical  y canto</t>
  </si>
  <si>
    <t>Música</t>
  </si>
  <si>
    <t>Matrícula</t>
  </si>
  <si>
    <t>Graduados</t>
  </si>
  <si>
    <t>Hombres</t>
  </si>
  <si>
    <t xml:space="preserve">Mujeres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</si>
  <si>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</si>
  <si>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</si>
  <si>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</si>
  <si>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</si>
  <si>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 Cantidad nula o cero.</t>
  </si>
  <si>
    <t>2018 (P)</t>
  </si>
  <si>
    <t>Danza Moderna</t>
  </si>
  <si>
    <t>Jazz y Danzas de Carácter</t>
  </si>
  <si>
    <t>Folklore y Danza de la Etnia Nacional</t>
  </si>
  <si>
    <t>Educación Musical</t>
  </si>
  <si>
    <t>Instrumento Musical</t>
  </si>
  <si>
    <t>Canto</t>
  </si>
  <si>
    <t>Ballet con énfasis en Ballet Clásico</t>
  </si>
  <si>
    <t>Instrumento Musical Orquesta</t>
  </si>
  <si>
    <t>(P) Cifras preliminares.</t>
  </si>
  <si>
    <t xml:space="preserve">Matrícula , graduados y sexo </t>
  </si>
  <si>
    <t xml:space="preserve">     TOTAL</t>
  </si>
  <si>
    <t>Oficial (Universidad de Panamá)</t>
  </si>
  <si>
    <t>Particular (1)</t>
  </si>
  <si>
    <t>Diseño Gráfico</t>
  </si>
  <si>
    <t>Diseño de Modas</t>
  </si>
  <si>
    <t xml:space="preserve">(1) Se refiere a  las universidades particulares que entregaron información para el segundo cuatrimestre de los  años académicos respectivos, cuyos datos individuales son </t>
  </si>
  <si>
    <t xml:space="preserve"> Programa y dependencia</t>
  </si>
  <si>
    <t>POR SEXO, SEGÚN  PROGRAMA Y DEPENDENCIA: AÑOS 2016-18</t>
  </si>
  <si>
    <t>Cuadro 18.  MATRÍCULA Y GRADUADOS DE ARTES, DE EDUCACIÓN SUPERIOR UNIVERSITARIA EN LA REPÚBLICA,</t>
  </si>
  <si>
    <t>Ballet Clásico</t>
  </si>
  <si>
    <t>Instrumento musical y canto</t>
  </si>
  <si>
    <t>NOTA:  La matrícula y los graduados corresponden a  las  licenciaturas y  niveles  técnicos de educación superior universitaria.</t>
  </si>
  <si>
    <t xml:space="preserve"> Fuente: Universidades oficiales y particulares.</t>
  </si>
  <si>
    <t xml:space="preserve">        estrictamente confidenciales, de acuerdo con la Ley 10 del 22  de enero de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</si>
</sst>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/>
    <xf numFmtId="0" fontId="3" fillId="0" borderId="2" xfId="1" applyFont="1" applyBorder="1"/>
    <xf numFmtId="0" fontId="4" fillId="0" borderId="0" xfId="0" applyFont="1"/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165" fontId="3" fillId="0" borderId="4" xfId="1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5" fillId="0" borderId="0" xfId="1" applyFont="1"/>
    <xf numFmtId="165" fontId="5" fillId="0" borderId="0" xfId="1" applyNumberFormat="1" applyFont="1" applyBorder="1" applyAlignment="1">
      <alignment horizontal="right"/>
    </xf>
    <xf numFmtId="0" fontId="5" fillId="0" borderId="0" xfId="1" applyFont="1" applyFill="1"/>
    <xf numFmtId="0" fontId="0" fillId="0" borderId="0" xfId="0" applyFill="1"/>
    <xf numFmtId="0" fontId="5" fillId="0" borderId="0" xfId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1" applyFont="1"/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9" fillId="0" borderId="0" xfId="1" applyFont="1" applyBorder="1" applyAlignment="1">
      <alignment vertical="center" wrapText="1"/>
    </xf>
    <xf numFmtId="0" fontId="8" fillId="0" borderId="0" xfId="0" applyFont="1" applyBorder="1"/>
    <xf numFmtId="0" fontId="4" fillId="0" borderId="0" xfId="0" applyFont="1" applyBorder="1"/>
    <xf numFmtId="0" fontId="0" fillId="0" borderId="0" xfId="0" applyBorder="1"/>
    <xf numFmtId="0" fontId="11" fillId="2" borderId="6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1" fontId="11" fillId="0" borderId="7" xfId="1" applyNumberFormat="1" applyFont="1" applyFill="1" applyBorder="1"/>
    <xf numFmtId="1" fontId="11" fillId="0" borderId="8" xfId="1" applyNumberFormat="1" applyFont="1" applyFill="1" applyBorder="1"/>
    <xf numFmtId="0" fontId="1" fillId="0" borderId="0" xfId="1" applyFont="1" applyFill="1" applyBorder="1"/>
    <xf numFmtId="0" fontId="1" fillId="0" borderId="1" xfId="1" applyFont="1" applyFill="1" applyBorder="1"/>
    <xf numFmtId="1" fontId="1" fillId="0" borderId="7" xfId="1" applyNumberFormat="1" applyFont="1" applyFill="1" applyBorder="1" applyAlignment="1">
      <alignment horizontal="right"/>
    </xf>
    <xf numFmtId="1" fontId="1" fillId="0" borderId="7" xfId="1" applyNumberFormat="1" applyFont="1" applyFill="1" applyBorder="1"/>
    <xf numFmtId="1" fontId="1" fillId="0" borderId="8" xfId="1" applyNumberFormat="1" applyFont="1" applyFill="1" applyBorder="1" applyAlignment="1">
      <alignment horizontal="right"/>
    </xf>
    <xf numFmtId="1" fontId="11" fillId="0" borderId="7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1" fontId="11" fillId="0" borderId="8" xfId="1" applyNumberFormat="1" applyFont="1" applyFill="1" applyBorder="1" applyAlignment="1">
      <alignment horizontal="right"/>
    </xf>
    <xf numFmtId="3" fontId="1" fillId="0" borderId="7" xfId="1" applyNumberFormat="1" applyFont="1" applyBorder="1" applyAlignment="1">
      <alignment horizontal="right"/>
    </xf>
    <xf numFmtId="3" fontId="1" fillId="0" borderId="8" xfId="1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 applyProtection="1">
      <alignment horizontal="right"/>
    </xf>
    <xf numFmtId="3" fontId="1" fillId="0" borderId="7" xfId="3" applyNumberFormat="1" applyFont="1" applyFill="1" applyBorder="1" applyAlignment="1">
      <alignment horizontal="right" wrapText="1"/>
    </xf>
    <xf numFmtId="0" fontId="12" fillId="0" borderId="8" xfId="0" applyFont="1" applyFill="1" applyBorder="1"/>
    <xf numFmtId="3" fontId="1" fillId="0" borderId="8" xfId="3" applyNumberFormat="1" applyFont="1" applyFill="1" applyBorder="1" applyAlignment="1">
      <alignment horizontal="right" wrapText="1"/>
    </xf>
    <xf numFmtId="0" fontId="7" fillId="0" borderId="0" xfId="0" applyFont="1" applyBorder="1"/>
    <xf numFmtId="0" fontId="1" fillId="0" borderId="0" xfId="1" applyFont="1" applyBorder="1"/>
    <xf numFmtId="0" fontId="1" fillId="0" borderId="0" xfId="1" applyFont="1"/>
    <xf numFmtId="0" fontId="1" fillId="0" borderId="0" xfId="0" applyFont="1" applyFill="1" applyAlignment="1"/>
    <xf numFmtId="3" fontId="11" fillId="0" borderId="0" xfId="0" applyNumberFormat="1" applyFont="1" applyFill="1" applyBorder="1" applyProtection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3" fontId="1" fillId="0" borderId="8" xfId="0" applyNumberFormat="1" applyFont="1" applyFill="1" applyBorder="1" applyProtection="1"/>
    <xf numFmtId="0" fontId="11" fillId="0" borderId="0" xfId="0" applyFont="1" applyFill="1" applyBorder="1" applyAlignment="1"/>
    <xf numFmtId="0" fontId="13" fillId="0" borderId="0" xfId="0" applyFont="1" applyFill="1" applyBorder="1" applyAlignment="1"/>
    <xf numFmtId="3" fontId="11" fillId="0" borderId="0" xfId="3" applyNumberFormat="1" applyFont="1" applyFill="1" applyBorder="1" applyAlignment="1">
      <alignment horizontal="right" wrapText="1"/>
    </xf>
    <xf numFmtId="3" fontId="1" fillId="0" borderId="0" xfId="3" applyNumberFormat="1" applyFont="1" applyFill="1" applyBorder="1" applyAlignment="1">
      <alignment horizontal="right" wrapText="1"/>
    </xf>
    <xf numFmtId="3" fontId="11" fillId="0" borderId="0" xfId="4" applyNumberFormat="1" applyFont="1" applyFill="1" applyBorder="1" applyAlignment="1">
      <alignment horizontal="right" wrapText="1"/>
    </xf>
    <xf numFmtId="0" fontId="13" fillId="0" borderId="0" xfId="0" applyFont="1" applyBorder="1" applyAlignment="1"/>
    <xf numFmtId="0" fontId="7" fillId="0" borderId="0" xfId="0" applyFont="1" applyFill="1" applyBorder="1"/>
    <xf numFmtId="0" fontId="10" fillId="0" borderId="0" xfId="0" applyFont="1" applyBorder="1" applyAlignment="1"/>
    <xf numFmtId="0" fontId="12" fillId="0" borderId="8" xfId="0" applyFont="1" applyFill="1" applyBorder="1" applyAlignment="1">
      <alignment horizontal="right"/>
    </xf>
    <xf numFmtId="3" fontId="11" fillId="0" borderId="7" xfId="1" applyNumberFormat="1" applyFont="1" applyFill="1" applyBorder="1"/>
    <xf numFmtId="1" fontId="1" fillId="0" borderId="8" xfId="1" applyNumberFormat="1" applyFont="1" applyFill="1" applyBorder="1"/>
    <xf numFmtId="3" fontId="11" fillId="0" borderId="8" xfId="1" applyNumberFormat="1" applyFont="1" applyFill="1" applyBorder="1"/>
    <xf numFmtId="1" fontId="11" fillId="0" borderId="0" xfId="1" applyNumberFormat="1" applyFont="1" applyFill="1" applyBorder="1"/>
    <xf numFmtId="1" fontId="11" fillId="0" borderId="0" xfId="1" applyNumberFormat="1" applyFont="1" applyFill="1" applyBorder="1" applyAlignment="1">
      <alignment horizontal="right"/>
    </xf>
    <xf numFmtId="164" fontId="11" fillId="0" borderId="0" xfId="2" applyFont="1" applyAlignment="1">
      <alignment horizontal="center" vertical="top" wrapText="1"/>
    </xf>
    <xf numFmtId="0" fontId="1" fillId="0" borderId="0" xfId="1" applyFont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1" xfId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164" fontId="11" fillId="0" borderId="0" xfId="2" applyFont="1" applyAlignment="1">
      <alignment horizontal="center" vertical="top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/>
    </xf>
  </cellXfs>
  <cellStyles count="5">
    <cellStyle name="Millares [0] 2" xfId="2"/>
    <cellStyle name="Normal" xfId="0" builtinId="0"/>
    <cellStyle name="Normal 2" xfId="1"/>
    <cellStyle name="Normal_Hoja1" xfId="3"/>
    <cellStyle name="Normal_Hoja4" xfId="4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zoomScale="81" zoomScaleNormal="81" workbookViewId="0">
      <selection sqref="A1:M1"/>
    </sheetView>
  </sheetViews>
  <sheetFormatPr baseColWidth="10" defaultRowHeight="15" x14ac:dyDescent="0.25"/>
  <cols>
    <col min="1" max="1" width="3.7109375" customWidth="1"/>
    <col min="2" max="2" width="2" customWidth="1"/>
    <col min="3" max="3" width="6" customWidth="1"/>
    <col min="4" max="4" width="26.28515625" customWidth="1"/>
    <col min="5" max="5" width="10.85546875" customWidth="1"/>
    <col min="6" max="7" width="12.140625" customWidth="1"/>
    <col min="8" max="8" width="10.85546875" customWidth="1"/>
    <col min="9" max="10" width="12.140625" customWidth="1"/>
    <col min="11" max="11" width="10.85546875" customWidth="1"/>
    <col min="12" max="13" width="12.140625" customWidth="1"/>
    <col min="18" max="18" width="33.140625" customWidth="1"/>
    <col min="19" max="19" width="20.5703125" customWidth="1"/>
  </cols>
  <sheetData>
    <row r="1" spans="1:25" ht="25.5" customHeight="1" x14ac:dyDescent="0.25">
      <c r="A1" s="83" t="s">
        <v>36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5" ht="14.25" customHeight="1" x14ac:dyDescent="0.25">
      <c r="A2" s="84" t="s">
        <v>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5" ht="15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25" ht="27" customHeight="1" x14ac:dyDescent="0.25">
      <c r="A4" s="88" t="s">
        <v>34</v>
      </c>
      <c r="B4" s="88"/>
      <c r="C4" s="88"/>
      <c r="D4" s="89"/>
      <c r="E4" s="85" t="s">
        <v>27</v>
      </c>
      <c r="F4" s="86"/>
      <c r="G4" s="86"/>
      <c r="H4" s="86"/>
      <c r="I4" s="86"/>
      <c r="J4" s="86"/>
      <c r="K4" s="86"/>
      <c r="L4" s="86"/>
      <c r="M4" s="86"/>
    </row>
    <row r="5" spans="1:25" ht="27" customHeight="1" x14ac:dyDescent="0.25">
      <c r="A5" s="90"/>
      <c r="B5" s="90"/>
      <c r="C5" s="90"/>
      <c r="D5" s="91"/>
      <c r="E5" s="85">
        <v>2016</v>
      </c>
      <c r="F5" s="86"/>
      <c r="G5" s="87"/>
      <c r="H5" s="85">
        <v>2017</v>
      </c>
      <c r="I5" s="86"/>
      <c r="J5" s="87"/>
      <c r="K5" s="85" t="s">
        <v>17</v>
      </c>
      <c r="L5" s="86"/>
      <c r="M5" s="86"/>
      <c r="N5" s="29"/>
    </row>
    <row r="6" spans="1:25" ht="60" customHeight="1" x14ac:dyDescent="0.25">
      <c r="A6" s="92"/>
      <c r="B6" s="92"/>
      <c r="C6" s="92"/>
      <c r="D6" s="93"/>
      <c r="E6" s="30" t="s">
        <v>0</v>
      </c>
      <c r="F6" s="30" t="s">
        <v>10</v>
      </c>
      <c r="G6" s="31" t="s">
        <v>11</v>
      </c>
      <c r="H6" s="30" t="s">
        <v>0</v>
      </c>
      <c r="I6" s="30" t="s">
        <v>12</v>
      </c>
      <c r="J6" s="31" t="s">
        <v>13</v>
      </c>
      <c r="K6" s="30" t="s">
        <v>0</v>
      </c>
      <c r="L6" s="30" t="s">
        <v>14</v>
      </c>
      <c r="M6" s="31" t="s">
        <v>15</v>
      </c>
    </row>
    <row r="7" spans="1:25" ht="11.25" customHeight="1" x14ac:dyDescent="0.25">
      <c r="A7" s="21"/>
      <c r="B7" s="21"/>
      <c r="C7" s="21"/>
      <c r="D7" s="22"/>
      <c r="E7" s="23"/>
      <c r="F7" s="23"/>
      <c r="G7" s="24"/>
      <c r="H7" s="23"/>
      <c r="I7" s="23"/>
      <c r="J7" s="24"/>
      <c r="K7" s="23"/>
      <c r="L7" s="23"/>
      <c r="M7" s="24"/>
    </row>
    <row r="8" spans="1:25" ht="27.75" customHeight="1" x14ac:dyDescent="0.25">
      <c r="A8" s="26"/>
      <c r="B8" s="32"/>
      <c r="C8" s="32"/>
      <c r="D8" s="33"/>
      <c r="E8" s="94" t="s">
        <v>8</v>
      </c>
      <c r="F8" s="95"/>
      <c r="G8" s="95"/>
      <c r="H8" s="95"/>
      <c r="I8" s="95"/>
      <c r="J8" s="95"/>
      <c r="K8" s="95"/>
      <c r="L8" s="95"/>
      <c r="M8" s="95"/>
    </row>
    <row r="9" spans="1:25" s="19" customFormat="1" ht="24.95" customHeight="1" x14ac:dyDescent="0.3">
      <c r="A9" s="96" t="s">
        <v>28</v>
      </c>
      <c r="B9" s="96"/>
      <c r="C9" s="96"/>
      <c r="D9" s="97"/>
      <c r="E9" s="72">
        <f>SUM(E10+E22)</f>
        <v>2268</v>
      </c>
      <c r="F9" s="72">
        <f t="shared" ref="F9:M9" si="0">SUM(F10+F22)</f>
        <v>1095</v>
      </c>
      <c r="G9" s="72">
        <f t="shared" si="0"/>
        <v>1173</v>
      </c>
      <c r="H9" s="72">
        <f t="shared" si="0"/>
        <v>2289</v>
      </c>
      <c r="I9" s="72">
        <f t="shared" si="0"/>
        <v>1126</v>
      </c>
      <c r="J9" s="72">
        <f t="shared" si="0"/>
        <v>1163</v>
      </c>
      <c r="K9" s="72">
        <f t="shared" si="0"/>
        <v>2268</v>
      </c>
      <c r="L9" s="72">
        <f t="shared" si="0"/>
        <v>1074</v>
      </c>
      <c r="M9" s="74">
        <f t="shared" si="0"/>
        <v>1194</v>
      </c>
      <c r="N9" s="27"/>
      <c r="O9" s="56"/>
      <c r="P9" s="56"/>
      <c r="Q9" s="56"/>
      <c r="R9" s="56"/>
      <c r="S9" s="58"/>
      <c r="T9" s="55"/>
      <c r="U9" s="55"/>
      <c r="V9" s="55"/>
      <c r="W9" s="55"/>
      <c r="X9" s="55"/>
      <c r="Y9" s="55"/>
    </row>
    <row r="10" spans="1:25" s="19" customFormat="1" ht="24.95" customHeight="1" x14ac:dyDescent="0.3">
      <c r="A10" s="100" t="s">
        <v>29</v>
      </c>
      <c r="B10" s="100"/>
      <c r="C10" s="100"/>
      <c r="D10" s="80"/>
      <c r="E10" s="72">
        <f t="shared" ref="E10:M10" si="1">SUM(E11:E21)</f>
        <v>1684</v>
      </c>
      <c r="F10" s="34">
        <f t="shared" si="1"/>
        <v>856</v>
      </c>
      <c r="G10" s="34">
        <f t="shared" si="1"/>
        <v>828</v>
      </c>
      <c r="H10" s="72">
        <f t="shared" si="1"/>
        <v>1822</v>
      </c>
      <c r="I10" s="34">
        <f t="shared" si="1"/>
        <v>944</v>
      </c>
      <c r="J10" s="34">
        <f t="shared" si="1"/>
        <v>878</v>
      </c>
      <c r="K10" s="72">
        <f t="shared" si="1"/>
        <v>1941</v>
      </c>
      <c r="L10" s="34">
        <f t="shared" si="1"/>
        <v>959</v>
      </c>
      <c r="M10" s="75">
        <f t="shared" si="1"/>
        <v>982</v>
      </c>
      <c r="N10" s="27"/>
      <c r="O10" s="56"/>
      <c r="P10" s="56"/>
      <c r="Q10" s="56"/>
      <c r="R10" s="56"/>
      <c r="S10" s="58"/>
      <c r="T10" s="57"/>
      <c r="U10" s="57"/>
      <c r="V10" s="57"/>
      <c r="W10" s="57"/>
      <c r="X10" s="57"/>
      <c r="Y10" s="57"/>
    </row>
    <row r="11" spans="1:25" s="16" customFormat="1" ht="24.95" customHeight="1" x14ac:dyDescent="0.25">
      <c r="A11" s="15"/>
      <c r="B11" s="36" t="s">
        <v>3</v>
      </c>
      <c r="C11" s="36"/>
      <c r="D11" s="37"/>
      <c r="E11" s="34">
        <f t="shared" ref="E11:E22" si="2">SUM(F11:G11)</f>
        <v>225</v>
      </c>
      <c r="F11" s="38">
        <v>97</v>
      </c>
      <c r="G11" s="38">
        <v>128</v>
      </c>
      <c r="H11" s="34">
        <f t="shared" ref="H11:H22" si="3">SUM(I11:J11)</f>
        <v>250</v>
      </c>
      <c r="I11" s="39">
        <v>112</v>
      </c>
      <c r="J11" s="40">
        <v>138</v>
      </c>
      <c r="K11" s="34">
        <f t="shared" ref="K11:K22" si="4">SUM(L11:M11)</f>
        <v>282</v>
      </c>
      <c r="L11" s="47">
        <v>119</v>
      </c>
      <c r="M11" s="47">
        <v>163</v>
      </c>
      <c r="O11" s="56"/>
      <c r="P11" s="56"/>
      <c r="Q11" s="61"/>
      <c r="R11" s="61"/>
      <c r="S11" s="58"/>
      <c r="T11" s="57"/>
      <c r="U11" s="57"/>
      <c r="V11" s="57"/>
      <c r="W11" s="57"/>
      <c r="X11" s="57"/>
      <c r="Y11" s="57"/>
    </row>
    <row r="12" spans="1:25" s="16" customFormat="1" ht="24.95" customHeight="1" x14ac:dyDescent="0.25">
      <c r="A12" s="15"/>
      <c r="B12" s="36" t="s">
        <v>4</v>
      </c>
      <c r="C12" s="36"/>
      <c r="D12" s="37"/>
      <c r="E12" s="34">
        <f t="shared" si="2"/>
        <v>61</v>
      </c>
      <c r="F12" s="38">
        <v>27</v>
      </c>
      <c r="G12" s="38">
        <v>34</v>
      </c>
      <c r="H12" s="34">
        <f t="shared" si="3"/>
        <v>58</v>
      </c>
      <c r="I12" s="39">
        <v>24</v>
      </c>
      <c r="J12" s="40">
        <v>34</v>
      </c>
      <c r="K12" s="34">
        <f t="shared" si="4"/>
        <v>74</v>
      </c>
      <c r="L12" s="47">
        <v>29</v>
      </c>
      <c r="M12" s="47">
        <v>45</v>
      </c>
      <c r="O12" s="56"/>
      <c r="P12" s="56"/>
      <c r="Q12" s="61"/>
      <c r="R12" s="61"/>
      <c r="S12" s="58"/>
      <c r="T12" s="55"/>
      <c r="U12" s="55"/>
      <c r="V12" s="55"/>
      <c r="W12" s="58"/>
      <c r="X12" s="55"/>
      <c r="Y12" s="55"/>
    </row>
    <row r="13" spans="1:25" s="16" customFormat="1" ht="24.95" customHeight="1" x14ac:dyDescent="0.25">
      <c r="A13" s="15"/>
      <c r="B13" s="79" t="s">
        <v>37</v>
      </c>
      <c r="C13" s="79"/>
      <c r="D13" s="80"/>
      <c r="E13" s="34">
        <f t="shared" si="2"/>
        <v>18</v>
      </c>
      <c r="F13" s="38">
        <v>7</v>
      </c>
      <c r="G13" s="38">
        <v>11</v>
      </c>
      <c r="H13" s="34">
        <f t="shared" si="3"/>
        <v>15</v>
      </c>
      <c r="I13" s="39">
        <v>5</v>
      </c>
      <c r="J13" s="40">
        <v>10</v>
      </c>
      <c r="K13" s="34">
        <f t="shared" si="4"/>
        <v>16</v>
      </c>
      <c r="L13" s="47">
        <v>3</v>
      </c>
      <c r="M13" s="62">
        <v>13</v>
      </c>
      <c r="O13" s="56"/>
      <c r="P13" s="56"/>
      <c r="Q13" s="61"/>
      <c r="R13" s="61"/>
      <c r="S13" s="58"/>
      <c r="T13" s="57"/>
      <c r="U13" s="57"/>
      <c r="V13" s="57"/>
      <c r="W13" s="57"/>
      <c r="X13" s="57"/>
      <c r="Y13" s="57"/>
    </row>
    <row r="14" spans="1:25" s="16" customFormat="1" ht="24.95" customHeight="1" x14ac:dyDescent="0.25">
      <c r="A14" s="15"/>
      <c r="B14" s="79" t="s">
        <v>5</v>
      </c>
      <c r="C14" s="79"/>
      <c r="D14" s="80"/>
      <c r="E14" s="34">
        <f t="shared" si="2"/>
        <v>56</v>
      </c>
      <c r="F14" s="38">
        <v>12</v>
      </c>
      <c r="G14" s="38">
        <v>44</v>
      </c>
      <c r="H14" s="34">
        <f t="shared" si="3"/>
        <v>56</v>
      </c>
      <c r="I14" s="39">
        <v>15</v>
      </c>
      <c r="J14" s="40">
        <v>41</v>
      </c>
      <c r="K14" s="34">
        <f t="shared" si="4"/>
        <v>31</v>
      </c>
      <c r="L14" s="47">
        <v>5</v>
      </c>
      <c r="M14" s="62">
        <v>26</v>
      </c>
      <c r="O14" s="56"/>
      <c r="P14" s="56"/>
      <c r="Q14" s="61"/>
      <c r="R14" s="61"/>
      <c r="S14" s="58"/>
      <c r="T14" s="57"/>
      <c r="U14" s="57"/>
      <c r="V14" s="57"/>
      <c r="W14" s="57"/>
      <c r="X14" s="57"/>
      <c r="Y14" s="57"/>
    </row>
    <row r="15" spans="1:25" s="16" customFormat="1" ht="24.95" customHeight="1" x14ac:dyDescent="0.25">
      <c r="A15" s="15"/>
      <c r="B15" s="79" t="s">
        <v>18</v>
      </c>
      <c r="C15" s="79"/>
      <c r="D15" s="80"/>
      <c r="E15" s="34">
        <f t="shared" si="2"/>
        <v>29</v>
      </c>
      <c r="F15" s="38">
        <v>4</v>
      </c>
      <c r="G15" s="38">
        <v>25</v>
      </c>
      <c r="H15" s="34">
        <f t="shared" si="3"/>
        <v>34</v>
      </c>
      <c r="I15" s="39">
        <v>7</v>
      </c>
      <c r="J15" s="40">
        <v>27</v>
      </c>
      <c r="K15" s="34">
        <f t="shared" si="4"/>
        <v>29</v>
      </c>
      <c r="L15" s="47">
        <v>5</v>
      </c>
      <c r="M15" s="62">
        <v>24</v>
      </c>
      <c r="O15" s="56"/>
      <c r="P15" s="56"/>
      <c r="Q15" s="61"/>
      <c r="R15" s="61"/>
      <c r="S15" s="58"/>
      <c r="T15" s="57"/>
      <c r="U15" s="57"/>
      <c r="V15" s="57"/>
      <c r="W15" s="57"/>
      <c r="X15" s="57"/>
      <c r="Y15" s="57"/>
    </row>
    <row r="16" spans="1:25" s="16" customFormat="1" ht="24.95" customHeight="1" x14ac:dyDescent="0.25">
      <c r="A16" s="15"/>
      <c r="B16" s="79" t="s">
        <v>20</v>
      </c>
      <c r="C16" s="79"/>
      <c r="D16" s="80"/>
      <c r="E16" s="34">
        <f t="shared" si="2"/>
        <v>16</v>
      </c>
      <c r="F16" s="38">
        <v>6</v>
      </c>
      <c r="G16" s="38">
        <v>10</v>
      </c>
      <c r="H16" s="34">
        <f t="shared" si="3"/>
        <v>24</v>
      </c>
      <c r="I16" s="39">
        <v>6</v>
      </c>
      <c r="J16" s="40">
        <v>18</v>
      </c>
      <c r="K16" s="34">
        <f t="shared" si="4"/>
        <v>24</v>
      </c>
      <c r="L16" s="47">
        <v>8</v>
      </c>
      <c r="M16" s="62">
        <v>16</v>
      </c>
      <c r="O16" s="56"/>
      <c r="P16" s="56"/>
      <c r="Q16" s="61"/>
      <c r="R16" s="61"/>
      <c r="S16" s="58"/>
      <c r="T16" s="57"/>
      <c r="U16" s="57"/>
      <c r="V16" s="57"/>
      <c r="W16" s="57"/>
      <c r="X16" s="57"/>
      <c r="Y16" s="57"/>
    </row>
    <row r="17" spans="1:25" s="16" customFormat="1" ht="24.95" customHeight="1" x14ac:dyDescent="0.25">
      <c r="A17" s="15"/>
      <c r="B17" s="79" t="s">
        <v>19</v>
      </c>
      <c r="C17" s="79"/>
      <c r="D17" s="80"/>
      <c r="E17" s="34">
        <f t="shared" si="2"/>
        <v>11</v>
      </c>
      <c r="F17" s="38">
        <v>7</v>
      </c>
      <c r="G17" s="38">
        <v>4</v>
      </c>
      <c r="H17" s="34">
        <f t="shared" si="3"/>
        <v>16</v>
      </c>
      <c r="I17" s="39">
        <v>6</v>
      </c>
      <c r="J17" s="40">
        <v>10</v>
      </c>
      <c r="K17" s="34">
        <f t="shared" si="4"/>
        <v>18</v>
      </c>
      <c r="L17" s="47">
        <v>6</v>
      </c>
      <c r="M17" s="62">
        <v>12</v>
      </c>
      <c r="O17" s="56"/>
      <c r="P17" s="56"/>
      <c r="Q17" s="61"/>
      <c r="R17" s="61"/>
      <c r="S17" s="58"/>
      <c r="T17" s="57"/>
      <c r="U17" s="57"/>
      <c r="V17" s="57"/>
      <c r="W17" s="57"/>
      <c r="X17" s="57"/>
      <c r="Y17" s="57"/>
    </row>
    <row r="18" spans="1:25" s="16" customFormat="1" ht="24.95" customHeight="1" x14ac:dyDescent="0.25">
      <c r="A18" s="15"/>
      <c r="B18" s="36" t="s">
        <v>6</v>
      </c>
      <c r="C18" s="36"/>
      <c r="D18" s="37"/>
      <c r="E18" s="34">
        <f t="shared" si="2"/>
        <v>119</v>
      </c>
      <c r="F18" s="38">
        <v>82</v>
      </c>
      <c r="G18" s="38">
        <v>37</v>
      </c>
      <c r="H18" s="34">
        <f t="shared" si="3"/>
        <v>153</v>
      </c>
      <c r="I18" s="38">
        <v>110</v>
      </c>
      <c r="J18" s="40">
        <v>43</v>
      </c>
      <c r="K18" s="34">
        <f t="shared" si="4"/>
        <v>165</v>
      </c>
      <c r="L18" s="47">
        <v>115</v>
      </c>
      <c r="M18" s="47">
        <v>50</v>
      </c>
      <c r="O18" s="56"/>
      <c r="P18" s="56"/>
      <c r="Q18" s="61"/>
      <c r="R18" s="61"/>
      <c r="S18" s="58"/>
      <c r="T18" s="57"/>
      <c r="U18" s="57"/>
      <c r="V18" s="57"/>
      <c r="W18" s="57"/>
      <c r="X18" s="57"/>
      <c r="Y18" s="57"/>
    </row>
    <row r="19" spans="1:25" s="16" customFormat="1" ht="24.95" customHeight="1" x14ac:dyDescent="0.25">
      <c r="A19" s="15"/>
      <c r="B19" s="59" t="s">
        <v>7</v>
      </c>
      <c r="C19" s="59"/>
      <c r="D19" s="60"/>
      <c r="E19" s="34">
        <f t="shared" si="2"/>
        <v>381</v>
      </c>
      <c r="F19" s="38">
        <v>256</v>
      </c>
      <c r="G19" s="38">
        <v>125</v>
      </c>
      <c r="H19" s="34">
        <f t="shared" si="3"/>
        <v>459</v>
      </c>
      <c r="I19" s="39">
        <v>314</v>
      </c>
      <c r="J19" s="40">
        <v>145</v>
      </c>
      <c r="K19" s="34">
        <f t="shared" si="4"/>
        <v>468</v>
      </c>
      <c r="L19" s="47">
        <v>315</v>
      </c>
      <c r="M19" s="47">
        <v>153</v>
      </c>
      <c r="O19" s="56"/>
      <c r="P19" s="56"/>
      <c r="Q19" s="61"/>
      <c r="R19" s="61"/>
      <c r="S19" s="58"/>
      <c r="T19" s="57"/>
      <c r="U19" s="57"/>
      <c r="V19" s="57"/>
      <c r="W19" s="57"/>
      <c r="X19" s="57"/>
      <c r="Y19" s="57"/>
    </row>
    <row r="20" spans="1:25" s="16" customFormat="1" ht="24.95" customHeight="1" x14ac:dyDescent="0.25">
      <c r="A20" s="15"/>
      <c r="B20" s="79" t="s">
        <v>31</v>
      </c>
      <c r="C20" s="79"/>
      <c r="D20" s="80"/>
      <c r="E20" s="35">
        <f t="shared" si="2"/>
        <v>670</v>
      </c>
      <c r="F20" s="40">
        <v>337</v>
      </c>
      <c r="G20" s="40">
        <v>333</v>
      </c>
      <c r="H20" s="34">
        <f t="shared" si="3"/>
        <v>648</v>
      </c>
      <c r="I20" s="73">
        <v>322</v>
      </c>
      <c r="J20" s="40">
        <v>326</v>
      </c>
      <c r="K20" s="34">
        <f t="shared" si="4"/>
        <v>704</v>
      </c>
      <c r="L20" s="47">
        <v>330</v>
      </c>
      <c r="M20" s="47">
        <v>374</v>
      </c>
      <c r="O20" s="56"/>
      <c r="P20" s="56"/>
      <c r="Q20" s="61"/>
      <c r="R20" s="61"/>
      <c r="S20" s="58"/>
      <c r="T20" s="57"/>
      <c r="U20" s="57"/>
      <c r="V20" s="57"/>
      <c r="W20" s="57"/>
      <c r="X20" s="57"/>
      <c r="Y20" s="57"/>
    </row>
    <row r="21" spans="1:25" s="16" customFormat="1" ht="24.95" customHeight="1" x14ac:dyDescent="0.25">
      <c r="A21" s="15"/>
      <c r="B21" s="79" t="s">
        <v>32</v>
      </c>
      <c r="C21" s="79"/>
      <c r="D21" s="80"/>
      <c r="E21" s="35">
        <f t="shared" si="2"/>
        <v>98</v>
      </c>
      <c r="F21" s="40">
        <v>21</v>
      </c>
      <c r="G21" s="40">
        <v>77</v>
      </c>
      <c r="H21" s="34">
        <f t="shared" si="3"/>
        <v>109</v>
      </c>
      <c r="I21" s="73">
        <v>23</v>
      </c>
      <c r="J21" s="40">
        <v>86</v>
      </c>
      <c r="K21" s="34">
        <f t="shared" si="4"/>
        <v>130</v>
      </c>
      <c r="L21" s="47">
        <v>24</v>
      </c>
      <c r="M21" s="47">
        <v>106</v>
      </c>
      <c r="O21" s="56"/>
      <c r="P21" s="56"/>
      <c r="Q21" s="61"/>
      <c r="R21" s="61"/>
      <c r="S21" s="58"/>
      <c r="T21" s="57"/>
      <c r="U21" s="57"/>
      <c r="V21" s="57"/>
      <c r="W21" s="57"/>
      <c r="X21" s="57"/>
      <c r="Y21" s="57"/>
    </row>
    <row r="22" spans="1:25" s="16" customFormat="1" ht="24.95" customHeight="1" x14ac:dyDescent="0.25">
      <c r="A22" s="100" t="s">
        <v>30</v>
      </c>
      <c r="B22" s="100"/>
      <c r="C22" s="100"/>
      <c r="D22" s="80"/>
      <c r="E22" s="74">
        <f t="shared" si="2"/>
        <v>584</v>
      </c>
      <c r="F22" s="46">
        <v>239</v>
      </c>
      <c r="G22" s="46">
        <v>345</v>
      </c>
      <c r="H22" s="72">
        <f t="shared" si="3"/>
        <v>467</v>
      </c>
      <c r="I22" s="73">
        <v>182</v>
      </c>
      <c r="J22" s="46">
        <v>285</v>
      </c>
      <c r="K22" s="72">
        <f t="shared" si="4"/>
        <v>327</v>
      </c>
      <c r="L22" s="47">
        <v>115</v>
      </c>
      <c r="M22" s="47">
        <v>212</v>
      </c>
      <c r="O22" s="56"/>
      <c r="P22" s="56"/>
      <c r="Q22" s="61"/>
      <c r="R22" s="61"/>
      <c r="S22" s="58"/>
      <c r="T22" s="57"/>
      <c r="U22" s="57"/>
      <c r="V22" s="57"/>
      <c r="W22" s="57"/>
      <c r="X22" s="57"/>
      <c r="Y22" s="57"/>
    </row>
    <row r="23" spans="1:25" s="16" customFormat="1" ht="25.5" customHeight="1" x14ac:dyDescent="0.25">
      <c r="A23" s="25"/>
      <c r="B23" s="42"/>
      <c r="C23" s="42"/>
      <c r="D23" s="43"/>
      <c r="E23" s="98" t="s">
        <v>9</v>
      </c>
      <c r="F23" s="99"/>
      <c r="G23" s="99"/>
      <c r="H23" s="99"/>
      <c r="I23" s="99"/>
      <c r="J23" s="99"/>
      <c r="K23" s="99"/>
      <c r="L23" s="99"/>
      <c r="M23" s="99"/>
      <c r="P23" s="54"/>
      <c r="Q23" s="56"/>
      <c r="R23" s="56"/>
      <c r="S23" s="56"/>
      <c r="T23" s="57"/>
      <c r="U23" s="57"/>
      <c r="V23" s="57"/>
      <c r="W23" s="57"/>
      <c r="X23" s="57"/>
      <c r="Y23" s="57"/>
    </row>
    <row r="24" spans="1:25" s="5" customFormat="1" ht="24.95" customHeight="1" x14ac:dyDescent="0.25">
      <c r="A24" s="96" t="s">
        <v>28</v>
      </c>
      <c r="B24" s="96"/>
      <c r="C24" s="96"/>
      <c r="D24" s="97"/>
      <c r="E24" s="41">
        <f>SUM(E25+E39)</f>
        <v>190</v>
      </c>
      <c r="F24" s="41">
        <f>SUM(F25+F39)</f>
        <v>90</v>
      </c>
      <c r="G24" s="41">
        <f t="shared" ref="G24:M24" si="5">SUM(G25+G39)</f>
        <v>100</v>
      </c>
      <c r="H24" s="41">
        <f t="shared" si="5"/>
        <v>220</v>
      </c>
      <c r="I24" s="41">
        <f t="shared" si="5"/>
        <v>102</v>
      </c>
      <c r="J24" s="41">
        <f t="shared" si="5"/>
        <v>118</v>
      </c>
      <c r="K24" s="41">
        <f t="shared" si="5"/>
        <v>221</v>
      </c>
      <c r="L24" s="41">
        <f t="shared" si="5"/>
        <v>102</v>
      </c>
      <c r="M24" s="44">
        <f t="shared" si="5"/>
        <v>119</v>
      </c>
      <c r="N24" s="28"/>
      <c r="O24" s="63"/>
      <c r="P24" s="63"/>
      <c r="Q24" s="70"/>
      <c r="R24" s="70"/>
      <c r="S24" s="70"/>
      <c r="T24" s="67"/>
      <c r="U24" s="67"/>
      <c r="V24" s="67"/>
      <c r="W24" s="57"/>
      <c r="X24" s="57"/>
      <c r="Y24" s="57"/>
    </row>
    <row r="25" spans="1:25" s="5" customFormat="1" ht="24.95" customHeight="1" x14ac:dyDescent="0.25">
      <c r="A25" s="100" t="s">
        <v>29</v>
      </c>
      <c r="B25" s="100"/>
      <c r="C25" s="100"/>
      <c r="D25" s="80"/>
      <c r="E25" s="41">
        <f t="shared" ref="E25:M25" si="6">SUM(E26:E38)</f>
        <v>143</v>
      </c>
      <c r="F25" s="41">
        <f t="shared" si="6"/>
        <v>70</v>
      </c>
      <c r="G25" s="41">
        <f t="shared" si="6"/>
        <v>73</v>
      </c>
      <c r="H25" s="41">
        <f t="shared" si="6"/>
        <v>131</v>
      </c>
      <c r="I25" s="41">
        <f t="shared" si="6"/>
        <v>67</v>
      </c>
      <c r="J25" s="41">
        <f t="shared" si="6"/>
        <v>64</v>
      </c>
      <c r="K25" s="41">
        <f t="shared" si="6"/>
        <v>105</v>
      </c>
      <c r="L25" s="41">
        <f t="shared" si="6"/>
        <v>56</v>
      </c>
      <c r="M25" s="76">
        <f t="shared" si="6"/>
        <v>49</v>
      </c>
      <c r="N25" s="28"/>
      <c r="O25" s="63"/>
      <c r="P25" s="68"/>
      <c r="Q25" s="68"/>
      <c r="R25" s="56"/>
      <c r="S25" s="56"/>
      <c r="T25" s="65"/>
      <c r="U25" s="66"/>
      <c r="V25" s="66"/>
      <c r="W25" s="57"/>
      <c r="X25" s="57"/>
      <c r="Y25" s="57"/>
    </row>
    <row r="26" spans="1:25" s="18" customFormat="1" ht="24.95" customHeight="1" x14ac:dyDescent="0.2">
      <c r="A26" s="13"/>
      <c r="B26" s="36" t="s">
        <v>3</v>
      </c>
      <c r="C26" s="36"/>
      <c r="D26" s="37"/>
      <c r="E26" s="41">
        <f>SUM(F26:G26)</f>
        <v>8</v>
      </c>
      <c r="F26" s="38">
        <v>3</v>
      </c>
      <c r="G26" s="38">
        <v>5</v>
      </c>
      <c r="H26" s="41">
        <f>SUM(I26:J26)</f>
        <v>7</v>
      </c>
      <c r="I26" s="48">
        <v>4</v>
      </c>
      <c r="J26" s="48">
        <v>3</v>
      </c>
      <c r="K26" s="41">
        <f>SUM(L26:M26)</f>
        <v>12</v>
      </c>
      <c r="L26" s="48">
        <v>6</v>
      </c>
      <c r="M26" s="50">
        <v>6</v>
      </c>
      <c r="N26" s="51"/>
      <c r="O26" s="64"/>
      <c r="P26" s="68"/>
      <c r="Q26" s="68"/>
      <c r="R26" s="56"/>
      <c r="S26" s="56"/>
      <c r="T26" s="65"/>
      <c r="U26" s="66"/>
      <c r="V26" s="66"/>
      <c r="W26" s="57"/>
      <c r="X26" s="57"/>
      <c r="Y26" s="57"/>
    </row>
    <row r="27" spans="1:25" s="18" customFormat="1" ht="24.95" customHeight="1" x14ac:dyDescent="0.2">
      <c r="A27" s="17"/>
      <c r="B27" s="79" t="s">
        <v>4</v>
      </c>
      <c r="C27" s="79"/>
      <c r="D27" s="80"/>
      <c r="E27" s="41">
        <f t="shared" ref="E27:E39" si="7">SUM(F27:G27)</f>
        <v>2</v>
      </c>
      <c r="F27" s="38">
        <v>1</v>
      </c>
      <c r="G27" s="38">
        <v>1</v>
      </c>
      <c r="H27" s="41">
        <f t="shared" ref="H27:H39" si="8">SUM(I27:J27)</f>
        <v>21</v>
      </c>
      <c r="I27" s="48">
        <v>5</v>
      </c>
      <c r="J27" s="48">
        <v>16</v>
      </c>
      <c r="K27" s="41">
        <f>SUM(L27:M27)</f>
        <v>3</v>
      </c>
      <c r="L27" s="48">
        <v>1</v>
      </c>
      <c r="M27" s="50">
        <v>2</v>
      </c>
      <c r="N27" s="51"/>
      <c r="O27" s="64"/>
      <c r="P27" s="68"/>
      <c r="Q27" s="68"/>
      <c r="R27" s="56"/>
      <c r="S27" s="56"/>
      <c r="T27" s="65"/>
      <c r="U27" s="66"/>
      <c r="V27" s="66"/>
      <c r="W27" s="51"/>
    </row>
    <row r="28" spans="1:25" s="18" customFormat="1" ht="24.95" customHeight="1" x14ac:dyDescent="0.25">
      <c r="A28" s="13"/>
      <c r="B28" s="79" t="s">
        <v>24</v>
      </c>
      <c r="C28" s="79"/>
      <c r="D28" s="80"/>
      <c r="E28" s="41" t="s">
        <v>2</v>
      </c>
      <c r="F28" s="38" t="s">
        <v>2</v>
      </c>
      <c r="G28" s="38" t="s">
        <v>2</v>
      </c>
      <c r="H28" s="41">
        <f t="shared" si="8"/>
        <v>1</v>
      </c>
      <c r="I28" s="48">
        <v>1</v>
      </c>
      <c r="J28" s="71" t="s">
        <v>2</v>
      </c>
      <c r="K28" s="41">
        <f t="shared" ref="K28:K39" si="9">SUM(L28:M28)</f>
        <v>4</v>
      </c>
      <c r="L28" s="49">
        <v>1</v>
      </c>
      <c r="M28" s="49">
        <v>3</v>
      </c>
      <c r="N28" s="51"/>
      <c r="O28" s="64"/>
      <c r="P28" s="68"/>
      <c r="Q28" s="68"/>
      <c r="R28" s="56"/>
      <c r="S28" s="56"/>
      <c r="T28" s="65"/>
      <c r="U28" s="66"/>
      <c r="V28" s="66"/>
      <c r="W28" s="51"/>
    </row>
    <row r="29" spans="1:25" s="18" customFormat="1" ht="24.95" customHeight="1" x14ac:dyDescent="0.25">
      <c r="A29" s="13"/>
      <c r="B29" s="79" t="s">
        <v>18</v>
      </c>
      <c r="C29" s="79"/>
      <c r="D29" s="80"/>
      <c r="E29" s="41" t="s">
        <v>2</v>
      </c>
      <c r="F29" s="38" t="s">
        <v>2</v>
      </c>
      <c r="G29" s="38" t="s">
        <v>2</v>
      </c>
      <c r="H29" s="41">
        <f t="shared" si="8"/>
        <v>1</v>
      </c>
      <c r="I29" s="48" t="s">
        <v>2</v>
      </c>
      <c r="J29" s="49">
        <v>1</v>
      </c>
      <c r="K29" s="41">
        <f t="shared" si="9"/>
        <v>3</v>
      </c>
      <c r="L29" s="49">
        <v>1</v>
      </c>
      <c r="M29" s="49">
        <v>2</v>
      </c>
      <c r="N29" s="51"/>
      <c r="O29" s="64"/>
      <c r="P29" s="68"/>
      <c r="Q29" s="68"/>
      <c r="R29" s="56"/>
      <c r="S29" s="56"/>
      <c r="T29" s="65"/>
      <c r="U29" s="66"/>
      <c r="V29" s="66"/>
      <c r="W29" s="51"/>
    </row>
    <row r="30" spans="1:25" s="18" customFormat="1" ht="24.95" customHeight="1" x14ac:dyDescent="0.25">
      <c r="A30" s="13"/>
      <c r="B30" s="79" t="s">
        <v>20</v>
      </c>
      <c r="C30" s="79"/>
      <c r="D30" s="80"/>
      <c r="E30" s="41">
        <f t="shared" si="7"/>
        <v>1</v>
      </c>
      <c r="F30" s="38" t="s">
        <v>2</v>
      </c>
      <c r="G30" s="38">
        <v>1</v>
      </c>
      <c r="H30" s="41">
        <f t="shared" si="8"/>
        <v>2</v>
      </c>
      <c r="I30" s="48" t="s">
        <v>2</v>
      </c>
      <c r="J30" s="49">
        <v>2</v>
      </c>
      <c r="K30" s="41">
        <f t="shared" si="9"/>
        <v>2</v>
      </c>
      <c r="L30" s="71" t="s">
        <v>2</v>
      </c>
      <c r="M30" s="49">
        <v>2</v>
      </c>
      <c r="N30" s="51"/>
      <c r="O30" s="64"/>
      <c r="P30" s="68"/>
      <c r="Q30" s="68"/>
      <c r="R30" s="56"/>
      <c r="S30" s="56"/>
      <c r="T30" s="65"/>
      <c r="U30" s="66"/>
      <c r="V30" s="66"/>
      <c r="W30" s="51"/>
    </row>
    <row r="31" spans="1:25" s="18" customFormat="1" ht="24.95" customHeight="1" x14ac:dyDescent="0.25">
      <c r="A31" s="13"/>
      <c r="B31" s="79" t="s">
        <v>22</v>
      </c>
      <c r="C31" s="79"/>
      <c r="D31" s="80"/>
      <c r="E31" s="41">
        <f t="shared" si="7"/>
        <v>4</v>
      </c>
      <c r="F31" s="38">
        <v>3</v>
      </c>
      <c r="G31" s="38">
        <v>1</v>
      </c>
      <c r="H31" s="41">
        <f t="shared" si="8"/>
        <v>1</v>
      </c>
      <c r="I31" s="48" t="s">
        <v>2</v>
      </c>
      <c r="J31" s="49">
        <v>1</v>
      </c>
      <c r="K31" s="41" t="s">
        <v>2</v>
      </c>
      <c r="L31" s="71" t="s">
        <v>2</v>
      </c>
      <c r="M31" s="71" t="s">
        <v>2</v>
      </c>
      <c r="N31" s="51"/>
      <c r="O31" s="64"/>
      <c r="P31" s="68"/>
      <c r="Q31" s="68"/>
      <c r="R31" s="56"/>
      <c r="S31" s="56"/>
      <c r="T31" s="65"/>
      <c r="U31" s="66"/>
      <c r="V31" s="66"/>
      <c r="W31" s="69"/>
    </row>
    <row r="32" spans="1:25" s="18" customFormat="1" ht="24.95" customHeight="1" x14ac:dyDescent="0.25">
      <c r="A32" s="13"/>
      <c r="B32" s="79" t="s">
        <v>21</v>
      </c>
      <c r="C32" s="79"/>
      <c r="D32" s="80"/>
      <c r="E32" s="41">
        <f t="shared" si="7"/>
        <v>1</v>
      </c>
      <c r="F32" s="38">
        <v>1</v>
      </c>
      <c r="G32" s="38" t="s">
        <v>2</v>
      </c>
      <c r="H32" s="41">
        <f t="shared" si="8"/>
        <v>2</v>
      </c>
      <c r="I32" s="48">
        <v>1</v>
      </c>
      <c r="J32" s="49">
        <v>1</v>
      </c>
      <c r="K32" s="41">
        <f t="shared" si="9"/>
        <v>4</v>
      </c>
      <c r="L32" s="49">
        <v>4</v>
      </c>
      <c r="M32" s="71" t="s">
        <v>2</v>
      </c>
      <c r="N32" s="51"/>
      <c r="O32" s="64"/>
      <c r="P32" s="64"/>
      <c r="Q32" s="56"/>
      <c r="R32" s="56"/>
      <c r="S32" s="65"/>
      <c r="T32" s="66"/>
      <c r="U32" s="51"/>
      <c r="V32" s="51"/>
      <c r="W32" s="51"/>
    </row>
    <row r="33" spans="1:20" s="18" customFormat="1" ht="24.95" customHeight="1" x14ac:dyDescent="0.2">
      <c r="A33" s="13"/>
      <c r="B33" s="59" t="s">
        <v>38</v>
      </c>
      <c r="C33" s="59"/>
      <c r="D33" s="60"/>
      <c r="E33" s="41">
        <f t="shared" si="7"/>
        <v>2</v>
      </c>
      <c r="F33" s="38">
        <v>2</v>
      </c>
      <c r="G33" s="38" t="s">
        <v>2</v>
      </c>
      <c r="H33" s="41">
        <f t="shared" si="8"/>
        <v>1</v>
      </c>
      <c r="I33" s="45">
        <v>1</v>
      </c>
      <c r="J33" s="46" t="s">
        <v>2</v>
      </c>
      <c r="K33" s="41">
        <f>SUM(L33:M33)</f>
        <v>5</v>
      </c>
      <c r="L33" s="45">
        <v>4</v>
      </c>
      <c r="M33" s="46">
        <v>1</v>
      </c>
      <c r="N33" s="51"/>
      <c r="O33" s="64"/>
      <c r="P33" s="64"/>
      <c r="Q33" s="56"/>
      <c r="R33" s="56"/>
      <c r="S33" s="65"/>
      <c r="T33" s="66"/>
    </row>
    <row r="34" spans="1:20" s="18" customFormat="1" ht="24.95" customHeight="1" x14ac:dyDescent="0.2">
      <c r="A34" s="13"/>
      <c r="B34" s="79" t="s">
        <v>23</v>
      </c>
      <c r="C34" s="79"/>
      <c r="D34" s="80"/>
      <c r="E34" s="41" t="s">
        <v>2</v>
      </c>
      <c r="F34" s="38" t="s">
        <v>2</v>
      </c>
      <c r="G34" s="38" t="s">
        <v>2</v>
      </c>
      <c r="H34" s="41" t="s">
        <v>2</v>
      </c>
      <c r="I34" s="45" t="s">
        <v>2</v>
      </c>
      <c r="J34" s="46" t="s">
        <v>2</v>
      </c>
      <c r="K34" s="41">
        <f t="shared" si="9"/>
        <v>1</v>
      </c>
      <c r="L34" s="45" t="s">
        <v>2</v>
      </c>
      <c r="M34" s="46">
        <v>1</v>
      </c>
      <c r="N34" s="51"/>
      <c r="O34" s="64"/>
      <c r="P34" s="64"/>
      <c r="Q34" s="56"/>
      <c r="R34" s="56"/>
      <c r="S34" s="65"/>
      <c r="T34" s="66"/>
    </row>
    <row r="35" spans="1:20" s="18" customFormat="1" ht="24.95" customHeight="1" x14ac:dyDescent="0.2">
      <c r="A35" s="13"/>
      <c r="B35" s="79" t="s">
        <v>25</v>
      </c>
      <c r="C35" s="79"/>
      <c r="D35" s="80"/>
      <c r="E35" s="41" t="s">
        <v>2</v>
      </c>
      <c r="F35" s="38" t="s">
        <v>2</v>
      </c>
      <c r="G35" s="38" t="s">
        <v>2</v>
      </c>
      <c r="H35" s="41">
        <f t="shared" si="8"/>
        <v>1</v>
      </c>
      <c r="I35" s="45" t="s">
        <v>2</v>
      </c>
      <c r="J35" s="46">
        <v>1</v>
      </c>
      <c r="K35" s="41" t="s">
        <v>2</v>
      </c>
      <c r="L35" s="45" t="s">
        <v>2</v>
      </c>
      <c r="M35" s="46" t="s">
        <v>2</v>
      </c>
      <c r="N35" s="51"/>
      <c r="O35" s="64"/>
      <c r="P35" s="64"/>
      <c r="Q35" s="56"/>
      <c r="R35" s="56"/>
      <c r="S35" s="65"/>
      <c r="T35" s="66"/>
    </row>
    <row r="36" spans="1:20" s="5" customFormat="1" ht="24.95" customHeight="1" x14ac:dyDescent="0.25">
      <c r="A36" s="20"/>
      <c r="B36" s="79" t="s">
        <v>7</v>
      </c>
      <c r="C36" s="79"/>
      <c r="D36" s="80"/>
      <c r="E36" s="41">
        <f t="shared" si="7"/>
        <v>64</v>
      </c>
      <c r="F36" s="38">
        <v>37</v>
      </c>
      <c r="G36" s="38">
        <v>27</v>
      </c>
      <c r="H36" s="41">
        <f t="shared" si="8"/>
        <v>35</v>
      </c>
      <c r="I36" s="48">
        <v>27</v>
      </c>
      <c r="J36" s="48">
        <v>8</v>
      </c>
      <c r="K36" s="41">
        <f t="shared" si="9"/>
        <v>20</v>
      </c>
      <c r="L36" s="48">
        <v>15</v>
      </c>
      <c r="M36" s="50">
        <v>5</v>
      </c>
      <c r="N36" s="28"/>
      <c r="O36" s="64"/>
      <c r="P36" s="64"/>
      <c r="Q36" s="56"/>
      <c r="R36" s="56"/>
      <c r="S36" s="65"/>
      <c r="T36" s="66"/>
    </row>
    <row r="37" spans="1:20" s="5" customFormat="1" ht="24.95" customHeight="1" x14ac:dyDescent="0.25">
      <c r="A37" s="20"/>
      <c r="B37" s="79" t="s">
        <v>31</v>
      </c>
      <c r="C37" s="79"/>
      <c r="D37" s="80"/>
      <c r="E37" s="41">
        <f t="shared" si="7"/>
        <v>58</v>
      </c>
      <c r="F37" s="38">
        <v>23</v>
      </c>
      <c r="G37" s="40">
        <v>35</v>
      </c>
      <c r="H37" s="41">
        <f t="shared" si="8"/>
        <v>58</v>
      </c>
      <c r="I37" s="48">
        <v>28</v>
      </c>
      <c r="J37" s="50">
        <v>30</v>
      </c>
      <c r="K37" s="41">
        <f t="shared" si="9"/>
        <v>47</v>
      </c>
      <c r="L37" s="48">
        <v>24</v>
      </c>
      <c r="M37" s="50">
        <v>23</v>
      </c>
      <c r="N37" s="28"/>
      <c r="O37" s="64"/>
      <c r="P37" s="64"/>
      <c r="Q37" s="56"/>
      <c r="R37" s="56"/>
      <c r="S37" s="65"/>
      <c r="T37" s="66"/>
    </row>
    <row r="38" spans="1:20" s="5" customFormat="1" ht="24.95" customHeight="1" x14ac:dyDescent="0.25">
      <c r="A38" s="20"/>
      <c r="B38" s="79" t="s">
        <v>32</v>
      </c>
      <c r="C38" s="79"/>
      <c r="D38" s="80"/>
      <c r="E38" s="41">
        <v>3</v>
      </c>
      <c r="F38" s="38" t="s">
        <v>2</v>
      </c>
      <c r="G38" s="40">
        <v>3</v>
      </c>
      <c r="H38" s="41">
        <f t="shared" si="8"/>
        <v>1</v>
      </c>
      <c r="I38" s="48" t="s">
        <v>2</v>
      </c>
      <c r="J38" s="50">
        <v>1</v>
      </c>
      <c r="K38" s="41">
        <f t="shared" si="9"/>
        <v>4</v>
      </c>
      <c r="L38" s="48" t="s">
        <v>2</v>
      </c>
      <c r="M38" s="50">
        <v>4</v>
      </c>
      <c r="N38" s="28"/>
      <c r="O38" s="64"/>
      <c r="P38" s="64"/>
      <c r="Q38" s="56"/>
      <c r="R38" s="56"/>
      <c r="S38" s="65"/>
      <c r="T38" s="66"/>
    </row>
    <row r="39" spans="1:20" s="5" customFormat="1" ht="24.95" customHeight="1" x14ac:dyDescent="0.25">
      <c r="A39" s="81" t="s">
        <v>30</v>
      </c>
      <c r="B39" s="81"/>
      <c r="C39" s="81"/>
      <c r="D39" s="82"/>
      <c r="E39" s="41">
        <f t="shared" si="7"/>
        <v>47</v>
      </c>
      <c r="F39" s="38">
        <v>20</v>
      </c>
      <c r="G39" s="40">
        <v>27</v>
      </c>
      <c r="H39" s="41">
        <f t="shared" si="8"/>
        <v>89</v>
      </c>
      <c r="I39" s="48">
        <v>35</v>
      </c>
      <c r="J39" s="50">
        <v>54</v>
      </c>
      <c r="K39" s="41">
        <f t="shared" si="9"/>
        <v>116</v>
      </c>
      <c r="L39" s="48">
        <v>46</v>
      </c>
      <c r="M39" s="50">
        <v>70</v>
      </c>
      <c r="N39" s="28"/>
      <c r="O39" s="64"/>
      <c r="P39" s="64"/>
      <c r="Q39" s="56"/>
      <c r="R39" s="56"/>
      <c r="S39" s="65"/>
      <c r="T39" s="66"/>
    </row>
    <row r="40" spans="1:20" x14ac:dyDescent="0.25">
      <c r="A40" s="4"/>
      <c r="B40" s="4"/>
      <c r="C40" s="4"/>
      <c r="D40" s="4"/>
      <c r="E40" s="6" t="s">
        <v>1</v>
      </c>
      <c r="F40" s="6"/>
      <c r="G40" s="7"/>
      <c r="H40" s="6"/>
      <c r="I40" s="6"/>
      <c r="J40" s="10"/>
      <c r="K40" s="8"/>
      <c r="L40" s="8"/>
      <c r="M40" s="9"/>
      <c r="N40" s="29"/>
      <c r="Q40" s="16"/>
      <c r="R40" s="16"/>
      <c r="S40" s="16"/>
      <c r="T40" s="16"/>
    </row>
    <row r="41" spans="1:20" ht="24" customHeight="1" x14ac:dyDescent="0.25">
      <c r="A41" s="78" t="s">
        <v>39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29"/>
      <c r="Q41" s="16"/>
      <c r="R41" s="16"/>
      <c r="S41" s="16"/>
      <c r="T41" s="16"/>
    </row>
    <row r="42" spans="1:20" ht="26.25" customHeight="1" x14ac:dyDescent="0.25">
      <c r="A42" s="78" t="s">
        <v>33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29"/>
      <c r="Q42" s="16"/>
      <c r="R42" s="16"/>
      <c r="S42" s="16"/>
      <c r="T42" s="16"/>
    </row>
    <row r="43" spans="1:20" ht="18" customHeight="1" x14ac:dyDescent="0.25">
      <c r="A43" s="78" t="s">
        <v>41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29"/>
      <c r="Q43" s="16"/>
      <c r="R43" s="16"/>
      <c r="S43" s="16"/>
      <c r="T43" s="16"/>
    </row>
    <row r="44" spans="1:20" ht="21.75" customHeight="1" x14ac:dyDescent="0.25">
      <c r="A44" s="52" t="s">
        <v>16</v>
      </c>
      <c r="B44" s="52"/>
      <c r="C44" s="52"/>
      <c r="D44" s="52"/>
      <c r="E44" s="14"/>
      <c r="F44" s="11"/>
      <c r="G44" s="11"/>
      <c r="H44" s="11"/>
      <c r="I44" s="11"/>
      <c r="J44" s="12"/>
      <c r="K44" s="11"/>
      <c r="L44" s="11"/>
      <c r="M44" s="11"/>
      <c r="Q44" s="16"/>
      <c r="R44" s="16"/>
      <c r="S44" s="16"/>
      <c r="T44" s="16"/>
    </row>
    <row r="45" spans="1:20" ht="21.75" customHeight="1" x14ac:dyDescent="0.25">
      <c r="A45" s="78" t="s">
        <v>26</v>
      </c>
      <c r="B45" s="78"/>
      <c r="C45" s="78"/>
      <c r="D45" s="78"/>
      <c r="E45" s="14"/>
      <c r="F45" s="11"/>
      <c r="G45" s="11"/>
      <c r="H45" s="11"/>
      <c r="I45" s="11"/>
      <c r="J45" s="12"/>
      <c r="K45" s="11"/>
      <c r="L45" s="11"/>
      <c r="M45" s="11"/>
      <c r="Q45" s="16"/>
      <c r="R45" s="16"/>
      <c r="S45" s="16"/>
      <c r="T45" s="16"/>
    </row>
    <row r="46" spans="1:20" ht="21.75" customHeight="1" x14ac:dyDescent="0.25">
      <c r="A46" s="52" t="s">
        <v>40</v>
      </c>
      <c r="B46" s="53"/>
      <c r="C46" s="53"/>
      <c r="D46" s="53"/>
      <c r="E46" s="13"/>
      <c r="F46" s="3"/>
      <c r="G46" s="3"/>
      <c r="H46" s="3"/>
      <c r="I46" s="3"/>
      <c r="J46" s="3"/>
      <c r="K46" s="3"/>
      <c r="L46" s="3"/>
      <c r="M46" s="3"/>
    </row>
    <row r="51" spans="4:13" x14ac:dyDescent="0.25">
      <c r="D51" s="2"/>
      <c r="E51" s="1"/>
      <c r="F51" s="1"/>
      <c r="G51" s="1"/>
      <c r="H51" s="1"/>
      <c r="I51" s="1"/>
      <c r="J51" s="1"/>
      <c r="K51" s="1"/>
      <c r="L51" s="1"/>
      <c r="M51" s="1"/>
    </row>
  </sheetData>
  <mergeCells count="37">
    <mergeCell ref="E8:M8"/>
    <mergeCell ref="A9:D9"/>
    <mergeCell ref="A24:D24"/>
    <mergeCell ref="B27:D27"/>
    <mergeCell ref="B28:D28"/>
    <mergeCell ref="E23:M23"/>
    <mergeCell ref="B20:D20"/>
    <mergeCell ref="B21:D21"/>
    <mergeCell ref="A10:D10"/>
    <mergeCell ref="A22:D22"/>
    <mergeCell ref="A25:D25"/>
    <mergeCell ref="B13:D13"/>
    <mergeCell ref="B14:D14"/>
    <mergeCell ref="B15:D15"/>
    <mergeCell ref="B16:D16"/>
    <mergeCell ref="B17:D17"/>
    <mergeCell ref="B30:D30"/>
    <mergeCell ref="B32:D32"/>
    <mergeCell ref="B38:D38"/>
    <mergeCell ref="B29:D29"/>
    <mergeCell ref="B34:D34"/>
    <mergeCell ref="A1:M1"/>
    <mergeCell ref="A2:M2"/>
    <mergeCell ref="E5:G5"/>
    <mergeCell ref="A4:D6"/>
    <mergeCell ref="H5:J5"/>
    <mergeCell ref="K5:M5"/>
    <mergeCell ref="E4:M4"/>
    <mergeCell ref="A45:D45"/>
    <mergeCell ref="B36:D36"/>
    <mergeCell ref="B35:D35"/>
    <mergeCell ref="B37:D37"/>
    <mergeCell ref="B31:D31"/>
    <mergeCell ref="A42:M42"/>
    <mergeCell ref="A43:M43"/>
    <mergeCell ref="A41:M41"/>
    <mergeCell ref="A39:D39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2021-01-20T20:08:32Z</cp:lastPrinted>
  <dcterms:created xsi:type="dcterms:W3CDTF">2017-01-11T16:56:18Z</dcterms:created>
  <dcterms:modified xsi:type="dcterms:W3CDTF">2021-01-20T20:10:23Z</dcterms:modified>
</cp:coreProperties>
</file>